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ile\Documents\HOA\"/>
    </mc:Choice>
  </mc:AlternateContent>
  <xr:revisionPtr revIDLastSave="0" documentId="8_{D19C006A-9C85-48B8-9F6B-A72812840E2C}" xr6:coauthVersionLast="47" xr6:coauthVersionMax="47" xr10:uidLastSave="{00000000-0000-0000-0000-000000000000}"/>
  <bookViews>
    <workbookView xWindow="2940" yWindow="270" windowWidth="25290" windowHeight="15405" xr2:uid="{3760CAF6-593E-423B-87FF-16448C7CB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8" i="1"/>
  <c r="C4" i="1"/>
  <c r="C10" i="1"/>
  <c r="C9" i="1"/>
  <c r="C11" i="1"/>
  <c r="C6" i="1"/>
  <c r="C7" i="1"/>
  <c r="C12" i="1"/>
  <c r="C5" i="1"/>
  <c r="N4" i="1"/>
  <c r="N5" i="1"/>
  <c r="N6" i="1"/>
  <c r="N7" i="1"/>
  <c r="N8" i="1"/>
  <c r="N9" i="1"/>
  <c r="N10" i="1"/>
  <c r="N11" i="1"/>
  <c r="N12" i="1"/>
  <c r="N3" i="1"/>
  <c r="E13" i="1"/>
  <c r="F13" i="1"/>
  <c r="G13" i="1"/>
  <c r="H13" i="1"/>
  <c r="I13" i="1"/>
  <c r="J13" i="1"/>
  <c r="K13" i="1"/>
  <c r="L13" i="1"/>
  <c r="M13" i="1"/>
  <c r="D13" i="1"/>
</calcChain>
</file>

<file path=xl/sharedStrings.xml><?xml version="1.0" encoding="utf-8"?>
<sst xmlns="http://schemas.openxmlformats.org/spreadsheetml/2006/main" count="24" uniqueCount="24">
  <si>
    <t>Avg Rank</t>
  </si>
  <si>
    <t>Rank 1</t>
  </si>
  <si>
    <t>Rank 2</t>
  </si>
  <si>
    <t>Rank 3</t>
  </si>
  <si>
    <t>Rank 4</t>
  </si>
  <si>
    <t>Rank 5</t>
  </si>
  <si>
    <t>Rank 6</t>
  </si>
  <si>
    <t>Rank 7</t>
  </si>
  <si>
    <t>Rank 8</t>
  </si>
  <si>
    <t>Rank 9</t>
  </si>
  <si>
    <t>Rank 10</t>
  </si>
  <si>
    <t>Answer
Choice</t>
  </si>
  <si>
    <t>Tree Replacement</t>
  </si>
  <si>
    <t>Pool</t>
  </si>
  <si>
    <t>Tennis Courts</t>
  </si>
  <si>
    <t>Entrance Sign</t>
  </si>
  <si>
    <t>RV Lot Security</t>
  </si>
  <si>
    <t>Facility Security</t>
  </si>
  <si>
    <t>Playground</t>
  </si>
  <si>
    <t>Community Garden</t>
  </si>
  <si>
    <t>Neighborhood Safety</t>
  </si>
  <si>
    <t>Total Responses</t>
  </si>
  <si>
    <t>Sidewalk repairs</t>
  </si>
  <si>
    <t>Average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</si>
</sst>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should the Board prioritize repairs and improvements to the Oak Hills facilities and property?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Rank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85</c:v>
                </c:pt>
                <c:pt idx="1">
                  <c:v>49</c:v>
                </c:pt>
                <c:pt idx="2">
                  <c:v>78</c:v>
                </c:pt>
                <c:pt idx="3">
                  <c:v>15</c:v>
                </c:pt>
                <c:pt idx="4">
                  <c:v>13</c:v>
                </c:pt>
                <c:pt idx="5">
                  <c:v>16</c:v>
                </c:pt>
                <c:pt idx="6">
                  <c:v>35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E-4D80-8F5B-BC7402D89A00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Rank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55</c:v>
                </c:pt>
                <c:pt idx="1">
                  <c:v>63</c:v>
                </c:pt>
                <c:pt idx="2">
                  <c:v>34</c:v>
                </c:pt>
                <c:pt idx="3">
                  <c:v>35</c:v>
                </c:pt>
                <c:pt idx="4">
                  <c:v>26</c:v>
                </c:pt>
                <c:pt idx="5">
                  <c:v>27</c:v>
                </c:pt>
                <c:pt idx="6">
                  <c:v>39</c:v>
                </c:pt>
                <c:pt idx="7">
                  <c:v>14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E-4D80-8F5B-BC7402D89A00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Rank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37</c:v>
                </c:pt>
                <c:pt idx="1">
                  <c:v>42</c:v>
                </c:pt>
                <c:pt idx="2">
                  <c:v>32</c:v>
                </c:pt>
                <c:pt idx="3">
                  <c:v>52</c:v>
                </c:pt>
                <c:pt idx="4">
                  <c:v>37</c:v>
                </c:pt>
                <c:pt idx="5">
                  <c:v>32</c:v>
                </c:pt>
                <c:pt idx="6">
                  <c:v>25</c:v>
                </c:pt>
                <c:pt idx="7">
                  <c:v>27</c:v>
                </c:pt>
                <c:pt idx="8">
                  <c:v>14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E-4D80-8F5B-BC7402D89A00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Rank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49</c:v>
                </c:pt>
                <c:pt idx="1">
                  <c:v>44</c:v>
                </c:pt>
                <c:pt idx="2">
                  <c:v>30</c:v>
                </c:pt>
                <c:pt idx="3">
                  <c:v>32</c:v>
                </c:pt>
                <c:pt idx="4">
                  <c:v>37</c:v>
                </c:pt>
                <c:pt idx="5">
                  <c:v>28</c:v>
                </c:pt>
                <c:pt idx="6">
                  <c:v>26</c:v>
                </c:pt>
                <c:pt idx="7">
                  <c:v>30</c:v>
                </c:pt>
                <c:pt idx="8">
                  <c:v>20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E-4D80-8F5B-BC7402D89A00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Rank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Sheet1!$H$3:$H$12</c:f>
              <c:numCache>
                <c:formatCode>General</c:formatCode>
                <c:ptCount val="10"/>
                <c:pt idx="0">
                  <c:v>27</c:v>
                </c:pt>
                <c:pt idx="1">
                  <c:v>30</c:v>
                </c:pt>
                <c:pt idx="2">
                  <c:v>30</c:v>
                </c:pt>
                <c:pt idx="3">
                  <c:v>28</c:v>
                </c:pt>
                <c:pt idx="4">
                  <c:v>40</c:v>
                </c:pt>
                <c:pt idx="5">
                  <c:v>50</c:v>
                </c:pt>
                <c:pt idx="6">
                  <c:v>30</c:v>
                </c:pt>
                <c:pt idx="7">
                  <c:v>33</c:v>
                </c:pt>
                <c:pt idx="8">
                  <c:v>24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3E-4D80-8F5B-BC7402D89A00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Rank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Sheet1!$I$3:$I$12</c:f>
              <c:numCache>
                <c:formatCode>General</c:formatCode>
                <c:ptCount val="10"/>
                <c:pt idx="0">
                  <c:v>19</c:v>
                </c:pt>
                <c:pt idx="1">
                  <c:v>25</c:v>
                </c:pt>
                <c:pt idx="2">
                  <c:v>25</c:v>
                </c:pt>
                <c:pt idx="3">
                  <c:v>51</c:v>
                </c:pt>
                <c:pt idx="4">
                  <c:v>51</c:v>
                </c:pt>
                <c:pt idx="5">
                  <c:v>40</c:v>
                </c:pt>
                <c:pt idx="6">
                  <c:v>26</c:v>
                </c:pt>
                <c:pt idx="7">
                  <c:v>30</c:v>
                </c:pt>
                <c:pt idx="8">
                  <c:v>22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3E-4D80-8F5B-BC7402D89A00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Rank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Sheet1!$J$3:$J$12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37</c:v>
                </c:pt>
                <c:pt idx="4">
                  <c:v>41</c:v>
                </c:pt>
                <c:pt idx="5">
                  <c:v>34</c:v>
                </c:pt>
                <c:pt idx="6">
                  <c:v>23</c:v>
                </c:pt>
                <c:pt idx="7">
                  <c:v>51</c:v>
                </c:pt>
                <c:pt idx="8">
                  <c:v>33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3E-4D80-8F5B-BC7402D89A00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Rank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Sheet1!$K$3:$K$12</c:f>
              <c:numCache>
                <c:formatCode>General</c:formatCode>
                <c:ptCount val="10"/>
                <c:pt idx="0">
                  <c:v>7</c:v>
                </c:pt>
                <c:pt idx="1">
                  <c:v>11</c:v>
                </c:pt>
                <c:pt idx="2">
                  <c:v>29</c:v>
                </c:pt>
                <c:pt idx="3">
                  <c:v>31</c:v>
                </c:pt>
                <c:pt idx="4">
                  <c:v>33</c:v>
                </c:pt>
                <c:pt idx="5">
                  <c:v>36</c:v>
                </c:pt>
                <c:pt idx="6">
                  <c:v>28</c:v>
                </c:pt>
                <c:pt idx="7">
                  <c:v>50</c:v>
                </c:pt>
                <c:pt idx="8">
                  <c:v>44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3E-4D80-8F5B-BC7402D89A00}"/>
            </c:ext>
          </c:extLst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Rank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Sheet1!$L$3:$L$12</c:f>
              <c:numCache>
                <c:formatCode>General</c:formatCode>
                <c:ptCount val="10"/>
                <c:pt idx="0">
                  <c:v>3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30</c:v>
                </c:pt>
                <c:pt idx="6">
                  <c:v>28</c:v>
                </c:pt>
                <c:pt idx="7">
                  <c:v>44</c:v>
                </c:pt>
                <c:pt idx="8">
                  <c:v>73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3E-4D80-8F5B-BC7402D89A00}"/>
            </c:ext>
          </c:extLst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Rank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Sheet1!$B$3:$B$12</c:f>
              <c:strCache>
                <c:ptCount val="10"/>
                <c:pt idx="0">
                  <c:v>Sidewalk repairs</c:v>
                </c:pt>
                <c:pt idx="1">
                  <c:v>Pool</c:v>
                </c:pt>
                <c:pt idx="2">
                  <c:v>Neighborhood Safety</c:v>
                </c:pt>
                <c:pt idx="3">
                  <c:v>Facility Security</c:v>
                </c:pt>
                <c:pt idx="4">
                  <c:v>Playground</c:v>
                </c:pt>
                <c:pt idx="5">
                  <c:v>Tree Replacement</c:v>
                </c:pt>
                <c:pt idx="6">
                  <c:v>Entrance Sign</c:v>
                </c:pt>
                <c:pt idx="7">
                  <c:v>Tennis Courts</c:v>
                </c:pt>
                <c:pt idx="8">
                  <c:v>RV Lot Security</c:v>
                </c:pt>
                <c:pt idx="9">
                  <c:v>Community Garden</c:v>
                </c:pt>
              </c:strCache>
            </c:strRef>
          </c:cat>
          <c:val>
            <c:numRef>
              <c:f>Sheet1!$M$3:$M$12</c:f>
              <c:numCache>
                <c:formatCode>General</c:formatCode>
                <c:ptCount val="10"/>
                <c:pt idx="0">
                  <c:v>4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43</c:v>
                </c:pt>
                <c:pt idx="7">
                  <c:v>20</c:v>
                </c:pt>
                <c:pt idx="8">
                  <c:v>58</c:v>
                </c:pt>
                <c:pt idx="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3E-4D80-8F5B-BC7402D89A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2003968"/>
        <c:axId val="5020059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Avg Rank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Sheet1!$B$3:$B$12</c15:sqref>
                        </c15:formulaRef>
                      </c:ext>
                    </c:extLst>
                    <c:strCache>
                      <c:ptCount val="10"/>
                      <c:pt idx="0">
                        <c:v>Sidewalk repairs</c:v>
                      </c:pt>
                      <c:pt idx="1">
                        <c:v>Pool</c:v>
                      </c:pt>
                      <c:pt idx="2">
                        <c:v>Neighborhood Safety</c:v>
                      </c:pt>
                      <c:pt idx="3">
                        <c:v>Facility Security</c:v>
                      </c:pt>
                      <c:pt idx="4">
                        <c:v>Playground</c:v>
                      </c:pt>
                      <c:pt idx="5">
                        <c:v>Tree Replacement</c:v>
                      </c:pt>
                      <c:pt idx="6">
                        <c:v>Entrance Sign</c:v>
                      </c:pt>
                      <c:pt idx="7">
                        <c:v>Tennis Courts</c:v>
                      </c:pt>
                      <c:pt idx="8">
                        <c:v>RV Lot Security</c:v>
                      </c:pt>
                      <c:pt idx="9">
                        <c:v>Community Garden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3.277227722772277</c:v>
                      </c:pt>
                      <c:pt idx="1">
                        <c:v>3.9372937293729371</c:v>
                      </c:pt>
                      <c:pt idx="2">
                        <c:v>4.1848184818481844</c:v>
                      </c:pt>
                      <c:pt idx="3">
                        <c:v>5.0429042904290426</c:v>
                      </c:pt>
                      <c:pt idx="4">
                        <c:v>5.3234323432343231</c:v>
                      </c:pt>
                      <c:pt idx="5">
                        <c:v>5.4917491749174916</c:v>
                      </c:pt>
                      <c:pt idx="6">
                        <c:v>5.4950495049504955</c:v>
                      </c:pt>
                      <c:pt idx="7">
                        <c:v>6.3729372937293727</c:v>
                      </c:pt>
                      <c:pt idx="8">
                        <c:v>7.3201320132013201</c:v>
                      </c:pt>
                      <c:pt idx="9">
                        <c:v>8.5544554455445549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43E-4D80-8F5B-BC7402D89A00}"/>
                  </c:ext>
                </c:extLst>
              </c15:ser>
            </c15:filteredBarSeries>
          </c:ext>
        </c:extLst>
      </c:barChart>
      <c:catAx>
        <c:axId val="502003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05936"/>
        <c:crosses val="autoZero"/>
        <c:auto val="1"/>
        <c:lblAlgn val="ctr"/>
        <c:lblOffset val="100"/>
        <c:noMultiLvlLbl val="0"/>
      </c:catAx>
      <c:valAx>
        <c:axId val="502005936"/>
        <c:scaling>
          <c:orientation val="minMax"/>
          <c:max val="303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7485057667253"/>
          <c:y val="0.92567547734280153"/>
          <c:w val="0.55209621271970244"/>
          <c:h val="6.3140928549455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168273</xdr:rowOff>
    </xdr:from>
    <xdr:to>
      <xdr:col>26</xdr:col>
      <xdr:colOff>583405</xdr:colOff>
      <xdr:row>49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0A469-99D9-49F0-A479-A988B36E2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F274-16C7-4AB2-8096-5F88FDBE9103}">
  <dimension ref="B2:AC46"/>
  <sheetViews>
    <sheetView tabSelected="1" topLeftCell="A3" zoomScale="80" zoomScaleNormal="80" workbookViewId="0">
      <selection activeCell="AB47" sqref="AB47"/>
    </sheetView>
  </sheetViews>
  <sheetFormatPr defaultRowHeight="15" x14ac:dyDescent="0.25"/>
  <cols>
    <col min="2" max="2" width="27.5703125" customWidth="1"/>
  </cols>
  <sheetData>
    <row r="2" spans="2:14" ht="30" x14ac:dyDescent="0.25">
      <c r="B2" s="1" t="s">
        <v>11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2:14" ht="15" customHeight="1" x14ac:dyDescent="0.25">
      <c r="B3" s="4" t="s">
        <v>22</v>
      </c>
      <c r="C3" s="5">
        <f>(D3 + E3*2 + F3*3 + G3*4 + H3*5 + I3*6 + J3*7 + K3*8 + L3*9 + M3*10) / 303</f>
        <v>3.277227722772277</v>
      </c>
      <c r="D3">
        <v>85</v>
      </c>
      <c r="E3">
        <v>55</v>
      </c>
      <c r="F3">
        <v>37</v>
      </c>
      <c r="G3">
        <v>49</v>
      </c>
      <c r="H3">
        <v>27</v>
      </c>
      <c r="I3">
        <v>19</v>
      </c>
      <c r="J3">
        <v>17</v>
      </c>
      <c r="K3">
        <v>7</v>
      </c>
      <c r="L3">
        <v>3</v>
      </c>
      <c r="M3">
        <v>4</v>
      </c>
      <c r="N3">
        <f>SUM(D3:M3)</f>
        <v>303</v>
      </c>
    </row>
    <row r="4" spans="2:14" ht="15" customHeight="1" x14ac:dyDescent="0.25">
      <c r="B4" s="3" t="s">
        <v>13</v>
      </c>
      <c r="C4" s="5">
        <f>(D4 + E4*2 + F4*3 + G4*4 + H4*5 + I4*6 + J4*7 + K4*8 + L4*9 + M4*10) / 303</f>
        <v>3.9372937293729371</v>
      </c>
      <c r="D4">
        <v>49</v>
      </c>
      <c r="E4">
        <v>63</v>
      </c>
      <c r="F4">
        <v>42</v>
      </c>
      <c r="G4">
        <v>44</v>
      </c>
      <c r="H4">
        <v>30</v>
      </c>
      <c r="I4">
        <v>25</v>
      </c>
      <c r="J4">
        <v>17</v>
      </c>
      <c r="K4">
        <v>11</v>
      </c>
      <c r="L4">
        <v>11</v>
      </c>
      <c r="M4">
        <v>11</v>
      </c>
      <c r="N4">
        <f t="shared" ref="N4:N12" si="0">SUM(D4:M4)</f>
        <v>303</v>
      </c>
    </row>
    <row r="5" spans="2:14" x14ac:dyDescent="0.25">
      <c r="B5" s="3" t="s">
        <v>20</v>
      </c>
      <c r="C5" s="5">
        <f>(D5 + E5*2 + F5*3 + G5*4 + H5*5 + I5*6 + J5*7 + K5*8 + L5*9 + M5*10) / 303</f>
        <v>4.1848184818481844</v>
      </c>
      <c r="D5">
        <v>78</v>
      </c>
      <c r="E5">
        <v>34</v>
      </c>
      <c r="F5">
        <v>32</v>
      </c>
      <c r="G5">
        <v>30</v>
      </c>
      <c r="H5">
        <v>30</v>
      </c>
      <c r="I5">
        <v>25</v>
      </c>
      <c r="J5">
        <v>20</v>
      </c>
      <c r="K5">
        <v>29</v>
      </c>
      <c r="L5">
        <v>16</v>
      </c>
      <c r="M5">
        <v>9</v>
      </c>
      <c r="N5">
        <f t="shared" si="0"/>
        <v>303</v>
      </c>
    </row>
    <row r="6" spans="2:14" x14ac:dyDescent="0.25">
      <c r="B6" s="3" t="s">
        <v>17</v>
      </c>
      <c r="C6" s="5">
        <f>(D6 + E6*2 + F6*3 + G6*4 + H6*5 + I6*6 + J6*7 + K6*8 + L6*9 + M6*10) / 303</f>
        <v>5.0429042904290426</v>
      </c>
      <c r="D6">
        <v>15</v>
      </c>
      <c r="E6">
        <v>35</v>
      </c>
      <c r="F6">
        <v>52</v>
      </c>
      <c r="G6">
        <v>32</v>
      </c>
      <c r="H6">
        <v>28</v>
      </c>
      <c r="I6">
        <v>51</v>
      </c>
      <c r="J6">
        <v>37</v>
      </c>
      <c r="K6">
        <v>31</v>
      </c>
      <c r="L6">
        <v>14</v>
      </c>
      <c r="M6">
        <v>8</v>
      </c>
      <c r="N6">
        <f t="shared" si="0"/>
        <v>303</v>
      </c>
    </row>
    <row r="7" spans="2:14" x14ac:dyDescent="0.25">
      <c r="B7" s="3" t="s">
        <v>18</v>
      </c>
      <c r="C7" s="5">
        <f>(D7 + E7*2 + F7*3 + G7*4 + H7*5 + I7*6 + J7*7 + K7*8 + L7*9 + M7*10) / 303</f>
        <v>5.3234323432343231</v>
      </c>
      <c r="D7">
        <v>13</v>
      </c>
      <c r="E7">
        <v>26</v>
      </c>
      <c r="F7">
        <v>37</v>
      </c>
      <c r="G7">
        <v>37</v>
      </c>
      <c r="H7">
        <v>40</v>
      </c>
      <c r="I7">
        <v>51</v>
      </c>
      <c r="J7">
        <v>41</v>
      </c>
      <c r="K7">
        <v>33</v>
      </c>
      <c r="L7">
        <v>18</v>
      </c>
      <c r="M7">
        <v>7</v>
      </c>
      <c r="N7">
        <f t="shared" si="0"/>
        <v>303</v>
      </c>
    </row>
    <row r="8" spans="2:14" x14ac:dyDescent="0.25">
      <c r="B8" s="3" t="s">
        <v>12</v>
      </c>
      <c r="C8" s="5">
        <f>(D8 + E8*2 + F8*3 + G8*4 + H8*5 + I8*6 + J8*7 + K8*8 + L8*9 + M8*10) / 303</f>
        <v>5.4917491749174916</v>
      </c>
      <c r="D8">
        <v>16</v>
      </c>
      <c r="E8">
        <v>27</v>
      </c>
      <c r="F8">
        <v>32</v>
      </c>
      <c r="G8">
        <v>28</v>
      </c>
      <c r="H8">
        <v>50</v>
      </c>
      <c r="I8">
        <v>40</v>
      </c>
      <c r="J8">
        <v>34</v>
      </c>
      <c r="K8">
        <v>36</v>
      </c>
      <c r="L8">
        <v>30</v>
      </c>
      <c r="M8">
        <v>10</v>
      </c>
      <c r="N8">
        <f t="shared" si="0"/>
        <v>303</v>
      </c>
    </row>
    <row r="9" spans="2:14" x14ac:dyDescent="0.25">
      <c r="B9" s="3" t="s">
        <v>15</v>
      </c>
      <c r="C9" s="5">
        <f>(D9 + E9*2 + F9*3 + G9*4 + H9*5 + I9*6 + J9*7 + K9*8 + L9*9 + M9*10) / 303</f>
        <v>5.4950495049504955</v>
      </c>
      <c r="D9">
        <v>35</v>
      </c>
      <c r="E9">
        <v>39</v>
      </c>
      <c r="F9">
        <v>25</v>
      </c>
      <c r="G9">
        <v>26</v>
      </c>
      <c r="H9">
        <v>30</v>
      </c>
      <c r="I9">
        <v>26</v>
      </c>
      <c r="J9">
        <v>23</v>
      </c>
      <c r="K9">
        <v>28</v>
      </c>
      <c r="L9">
        <v>28</v>
      </c>
      <c r="M9">
        <v>43</v>
      </c>
      <c r="N9">
        <f t="shared" si="0"/>
        <v>303</v>
      </c>
    </row>
    <row r="10" spans="2:14" x14ac:dyDescent="0.25">
      <c r="B10" s="3" t="s">
        <v>14</v>
      </c>
      <c r="C10" s="5">
        <f>(D10 + E10*2 + F10*3 + G10*4 + H10*5 + I10*6 + J10*7 + K10*8 + L10*9 + M10*10) / 303</f>
        <v>6.3729372937293727</v>
      </c>
      <c r="D10">
        <v>4</v>
      </c>
      <c r="E10">
        <v>14</v>
      </c>
      <c r="F10">
        <v>27</v>
      </c>
      <c r="G10">
        <v>30</v>
      </c>
      <c r="H10">
        <v>33</v>
      </c>
      <c r="I10">
        <v>30</v>
      </c>
      <c r="J10">
        <v>51</v>
      </c>
      <c r="K10">
        <v>50</v>
      </c>
      <c r="L10">
        <v>44</v>
      </c>
      <c r="M10">
        <v>20</v>
      </c>
      <c r="N10">
        <f t="shared" si="0"/>
        <v>303</v>
      </c>
    </row>
    <row r="11" spans="2:14" x14ac:dyDescent="0.25">
      <c r="B11" s="3" t="s">
        <v>16</v>
      </c>
      <c r="C11" s="5">
        <f>(D11 + E11*2 + F11*3 + G11*4 + H11*5 + I11*6 + J11*7 + K11*8 + L11*9 + M11*10) / 303</f>
        <v>7.3201320132013201</v>
      </c>
      <c r="D11">
        <v>6</v>
      </c>
      <c r="E11">
        <v>9</v>
      </c>
      <c r="F11">
        <v>14</v>
      </c>
      <c r="G11">
        <v>20</v>
      </c>
      <c r="H11">
        <v>24</v>
      </c>
      <c r="I11">
        <v>22</v>
      </c>
      <c r="J11">
        <v>33</v>
      </c>
      <c r="K11">
        <v>44</v>
      </c>
      <c r="L11">
        <v>73</v>
      </c>
      <c r="M11">
        <v>58</v>
      </c>
      <c r="N11">
        <f t="shared" si="0"/>
        <v>303</v>
      </c>
    </row>
    <row r="12" spans="2:14" x14ac:dyDescent="0.25">
      <c r="B12" s="3" t="s">
        <v>19</v>
      </c>
      <c r="C12" s="5">
        <f>(D12 + E12*2 + F12*3 + G12*4 + H12*5 + I12*6 + J12*7 + K12*8 + L12*9 + M12*10) / 303</f>
        <v>8.5544554455445549</v>
      </c>
      <c r="D12">
        <v>2</v>
      </c>
      <c r="E12">
        <v>1</v>
      </c>
      <c r="F12">
        <v>5</v>
      </c>
      <c r="G12">
        <v>7</v>
      </c>
      <c r="H12">
        <v>11</v>
      </c>
      <c r="I12">
        <v>14</v>
      </c>
      <c r="J12">
        <v>30</v>
      </c>
      <c r="K12">
        <v>34</v>
      </c>
      <c r="L12">
        <v>66</v>
      </c>
      <c r="M12">
        <v>133</v>
      </c>
      <c r="N12">
        <f t="shared" si="0"/>
        <v>303</v>
      </c>
    </row>
    <row r="13" spans="2:14" x14ac:dyDescent="0.25">
      <c r="B13" s="2" t="s">
        <v>21</v>
      </c>
      <c r="C13" s="2">
        <v>303</v>
      </c>
      <c r="D13">
        <f>SUM(D3:D12)</f>
        <v>303</v>
      </c>
      <c r="E13">
        <f t="shared" ref="E13:M13" si="1">SUM(E3:E12)</f>
        <v>303</v>
      </c>
      <c r="F13">
        <f t="shared" si="1"/>
        <v>303</v>
      </c>
      <c r="G13">
        <f t="shared" si="1"/>
        <v>303</v>
      </c>
      <c r="H13">
        <f t="shared" si="1"/>
        <v>303</v>
      </c>
      <c r="I13">
        <f t="shared" si="1"/>
        <v>303</v>
      </c>
      <c r="J13">
        <f t="shared" si="1"/>
        <v>303</v>
      </c>
      <c r="K13">
        <f t="shared" si="1"/>
        <v>303</v>
      </c>
      <c r="L13">
        <f t="shared" si="1"/>
        <v>303</v>
      </c>
      <c r="M13">
        <f t="shared" si="1"/>
        <v>303</v>
      </c>
    </row>
    <row r="18" spans="28:29" x14ac:dyDescent="0.25">
      <c r="AB18" s="8" t="s">
        <v>23</v>
      </c>
      <c r="AC18" s="8"/>
    </row>
    <row r="19" spans="28:29" x14ac:dyDescent="0.25">
      <c r="AB19" s="7">
        <v>3.28</v>
      </c>
    </row>
    <row r="20" spans="28:29" x14ac:dyDescent="0.25">
      <c r="AB20" s="7"/>
    </row>
    <row r="21" spans="28:29" x14ac:dyDescent="0.25">
      <c r="AB21" s="7"/>
    </row>
    <row r="22" spans="28:29" x14ac:dyDescent="0.25">
      <c r="AB22" s="7">
        <v>3.94</v>
      </c>
    </row>
    <row r="23" spans="28:29" x14ac:dyDescent="0.25">
      <c r="AB23" s="7"/>
    </row>
    <row r="24" spans="28:29" x14ac:dyDescent="0.25">
      <c r="AB24" s="7"/>
    </row>
    <row r="25" spans="28:29" x14ac:dyDescent="0.25">
      <c r="AB25" s="7">
        <v>4.18</v>
      </c>
    </row>
    <row r="26" spans="28:29" x14ac:dyDescent="0.25">
      <c r="AB26" s="7"/>
    </row>
    <row r="27" spans="28:29" x14ac:dyDescent="0.25">
      <c r="AB27" s="7"/>
    </row>
    <row r="28" spans="28:29" x14ac:dyDescent="0.25">
      <c r="AB28" s="7">
        <v>5.04</v>
      </c>
    </row>
    <row r="29" spans="28:29" x14ac:dyDescent="0.25">
      <c r="AB29" s="7"/>
    </row>
    <row r="30" spans="28:29" x14ac:dyDescent="0.25">
      <c r="AB30" s="7"/>
    </row>
    <row r="31" spans="28:29" x14ac:dyDescent="0.25">
      <c r="AB31" s="7">
        <v>5.32</v>
      </c>
    </row>
    <row r="32" spans="28:29" x14ac:dyDescent="0.25">
      <c r="AB32" s="7"/>
    </row>
    <row r="33" spans="28:28" x14ac:dyDescent="0.25">
      <c r="AB33" s="7"/>
    </row>
    <row r="34" spans="28:28" x14ac:dyDescent="0.25">
      <c r="AB34" s="7">
        <v>5.49</v>
      </c>
    </row>
    <row r="35" spans="28:28" x14ac:dyDescent="0.25">
      <c r="AB35" s="7"/>
    </row>
    <row r="36" spans="28:28" x14ac:dyDescent="0.25">
      <c r="AB36" s="7"/>
    </row>
    <row r="37" spans="28:28" x14ac:dyDescent="0.25">
      <c r="AB37" s="7">
        <v>5.5</v>
      </c>
    </row>
    <row r="38" spans="28:28" x14ac:dyDescent="0.25">
      <c r="AB38" s="7"/>
    </row>
    <row r="39" spans="28:28" x14ac:dyDescent="0.25">
      <c r="AB39" s="7"/>
    </row>
    <row r="40" spans="28:28" x14ac:dyDescent="0.25">
      <c r="AB40" s="7">
        <v>6.37</v>
      </c>
    </row>
    <row r="41" spans="28:28" x14ac:dyDescent="0.25">
      <c r="AB41" s="7"/>
    </row>
    <row r="42" spans="28:28" x14ac:dyDescent="0.25">
      <c r="AB42" s="7"/>
    </row>
    <row r="43" spans="28:28" x14ac:dyDescent="0.25">
      <c r="AB43" s="7">
        <v>7.32</v>
      </c>
    </row>
    <row r="44" spans="28:28" x14ac:dyDescent="0.25">
      <c r="AB44" s="7"/>
    </row>
    <row r="45" spans="28:28" x14ac:dyDescent="0.25">
      <c r="AB45" s="7"/>
    </row>
    <row r="46" spans="28:28" x14ac:dyDescent="0.25">
      <c r="AB46" s="7">
        <v>8.5500000000000007</v>
      </c>
    </row>
  </sheetData>
  <sortState xmlns:xlrd2="http://schemas.microsoft.com/office/spreadsheetml/2017/richdata2" ref="B3:M12">
    <sortCondition ref="C3:C12"/>
  </sortState>
  <mergeCells count="1">
    <mergeCell ref="AB18:AC18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castile</dc:creator>
  <cp:lastModifiedBy>castile</cp:lastModifiedBy>
  <cp:lastPrinted>2022-02-20T08:02:45Z</cp:lastPrinted>
  <dcterms:created xsi:type="dcterms:W3CDTF">2022-02-20T00:42:21Z</dcterms:created>
  <dcterms:modified xsi:type="dcterms:W3CDTF">2022-02-22T03:12:45Z</dcterms:modified>
</cp:coreProperties>
</file>